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Рабочий стол\Attachments_gagarinskaya-shkola@yandex.ru_2023-11-03_08-25-31\"/>
    </mc:Choice>
  </mc:AlternateContent>
  <bookViews>
    <workbookView xWindow="0" yWindow="0" windowWidth="25200" windowHeight="132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<sst xmlns="http://schemas.openxmlformats.org/spreadsheetml/2006/main" count="248" uniqueCount="69">
  <si>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</si>
  <si>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</si>
  <si>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</si>
  <si>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</si>
  <si>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</si>
  <si>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</si>
  <si>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</si>
  <si>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</si>
  <si>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</si>
  <si>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</si>
  <si>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</si>
  <si>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</si>
  <si>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</si>
  <si>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</si>
  <si>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</si>
  <si>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</si>
  <si>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</si>
  <si>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</si>
  <si>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</si>
  <si>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</si>
  <si>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</si>
  <si>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</si>
  <si>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</si>
  <si>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</si>
  <si>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</si>
  <si>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</si>
  <si>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</si>
  <si>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</si>
  <si>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</si>
  <si>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</si>
  <si>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</si>
  <si>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</si>
  <si>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</si>
  <si>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</si>
  <si>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</si>
  <si>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</si>
  <si>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</si>
  <si>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</si>
  <si>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</si>
  <si>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Гагаринская ООШ</t>
  </si>
  <si>
    <t>директор</t>
  </si>
  <si>
    <t>Редькина С.В.</t>
  </si>
  <si>
    <t>омлет натуральный</t>
  </si>
  <si>
    <t>масло сливочное  (порциями)</t>
  </si>
  <si>
    <t>сыр (порциями)</t>
  </si>
  <si>
    <t xml:space="preserve"> </t>
  </si>
  <si>
    <t>кофейный напиток</t>
  </si>
  <si>
    <t>пшеничный</t>
  </si>
  <si>
    <t>ПР</t>
  </si>
  <si>
    <t>яблоко</t>
  </si>
  <si>
    <t>запеканка из творога</t>
  </si>
  <si>
    <t>чай с сахаром</t>
  </si>
  <si>
    <t>банан</t>
  </si>
  <si>
    <t>макароны отварнык</t>
  </si>
  <si>
    <t>тефтели мясные паровые</t>
  </si>
  <si>
    <t>кисель</t>
  </si>
  <si>
    <t>ТК</t>
  </si>
  <si>
    <t>каша молочная жидкая гречневая с маслом</t>
  </si>
  <si>
    <t>сыр порционно</t>
  </si>
  <si>
    <t>котлета из говядины</t>
  </si>
  <si>
    <t>рис отварной</t>
  </si>
  <si>
    <t>груша</t>
  </si>
  <si>
    <t>макароны отварные с сыром</t>
  </si>
  <si>
    <t>каша манная молочная жидкая</t>
  </si>
  <si>
    <t>чай с лимоном</t>
  </si>
  <si>
    <t>тефтели рыбные</t>
  </si>
  <si>
    <t>каша гречневая рассыпчатая</t>
  </si>
  <si>
    <t>каша из пшена и риса молочная</t>
  </si>
  <si>
    <t>котлета рубленная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</si>
</sst>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J179" sqref="J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15</v>
      </c>
      <c r="H6" s="40">
        <v>21</v>
      </c>
      <c r="I6" s="40">
        <v>2.87</v>
      </c>
      <c r="J6" s="40">
        <v>257</v>
      </c>
      <c r="K6" s="41">
        <v>210</v>
      </c>
      <c r="L6" s="40">
        <v>15.8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10</v>
      </c>
      <c r="G7" s="43">
        <v>0.1</v>
      </c>
      <c r="H7" s="43">
        <v>7.2</v>
      </c>
      <c r="I7" s="43">
        <v>0.13</v>
      </c>
      <c r="J7" s="43">
        <v>66</v>
      </c>
      <c r="K7" s="44">
        <v>14</v>
      </c>
      <c r="L7" s="43">
        <v>7.32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3.6</v>
      </c>
      <c r="H8" s="43">
        <v>2.67</v>
      </c>
      <c r="I8" s="43">
        <v>28.27</v>
      </c>
      <c r="J8" s="43">
        <v>155</v>
      </c>
      <c r="K8" s="44">
        <v>379</v>
      </c>
      <c r="L8" s="43">
        <v>10.4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40</v>
      </c>
      <c r="G9" s="43">
        <v>3.16</v>
      </c>
      <c r="H9" s="43">
        <v>0.4</v>
      </c>
      <c r="I9" s="43">
        <v>19.32</v>
      </c>
      <c r="J9" s="43">
        <v>94</v>
      </c>
      <c r="K9" s="44" t="s">
        <v>48</v>
      </c>
      <c r="L9" s="43">
        <v>5.56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>
        <v>338</v>
      </c>
      <c r="L10" s="43">
        <v>14.3</v>
      </c>
    </row>
    <row r="11" spans="1:12" ht="15" x14ac:dyDescent="0.25">
      <c r="A11" s="23"/>
      <c r="B11" s="15"/>
      <c r="C11" s="11"/>
      <c r="D11" s="6"/>
      <c r="E11" s="42" t="s">
        <v>44</v>
      </c>
      <c r="F11" s="43">
        <v>20</v>
      </c>
      <c r="G11" s="43">
        <v>4.5999999999999996</v>
      </c>
      <c r="H11" s="43">
        <v>6</v>
      </c>
      <c r="I11" s="43">
        <v>0</v>
      </c>
      <c r="J11" s="43">
        <v>71.66</v>
      </c>
      <c r="K11" s="44">
        <v>15</v>
      </c>
      <c r="L11" s="43">
        <v>12.39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 t="s">
        <v>45</v>
      </c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27.060000000000002</v>
      </c>
      <c r="H13" s="19">
        <f t="shared" si="0"/>
        <v>37.869999999999997</v>
      </c>
      <c r="I13" s="19">
        <f t="shared" si="0"/>
        <v>65.290000000000006</v>
      </c>
      <c r="J13" s="19">
        <f t="shared" si="0"/>
        <v>710.26</v>
      </c>
      <c r="K13" s="25"/>
      <c r="L13" s="19">
        <f t="shared" ref="L13" si="1">SUM(L6:L12)</f>
        <v>65.77000000000001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570</v>
      </c>
      <c r="G24" s="32">
        <f t="shared" ref="G24:J24" si="4">G13+G23</f>
        <v>27.060000000000002</v>
      </c>
      <c r="H24" s="32">
        <f t="shared" si="4"/>
        <v>37.869999999999997</v>
      </c>
      <c r="I24" s="32">
        <f t="shared" si="4"/>
        <v>65.290000000000006</v>
      </c>
      <c r="J24" s="32">
        <f t="shared" si="4"/>
        <v>710.26</v>
      </c>
      <c r="K24" s="32"/>
      <c r="L24" s="32">
        <f t="shared" ref="L24" si="5">L13+L23</f>
        <v>65.77000000000001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26</v>
      </c>
      <c r="H25" s="40">
        <v>20</v>
      </c>
      <c r="I25" s="40">
        <v>39.299999999999997</v>
      </c>
      <c r="J25" s="40">
        <v>438</v>
      </c>
      <c r="K25" s="41">
        <v>223</v>
      </c>
      <c r="L25" s="40">
        <v>66.83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0.5</v>
      </c>
      <c r="H27" s="43">
        <v>0</v>
      </c>
      <c r="I27" s="43">
        <v>9.4700000000000006</v>
      </c>
      <c r="J27" s="43">
        <v>40</v>
      </c>
      <c r="K27" s="44">
        <v>376</v>
      </c>
      <c r="L27" s="43">
        <v>2.04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3.16</v>
      </c>
      <c r="H28" s="43">
        <v>0.4</v>
      </c>
      <c r="I28" s="43">
        <v>19.32</v>
      </c>
      <c r="J28" s="43">
        <v>93.52</v>
      </c>
      <c r="K28" s="44" t="s">
        <v>48</v>
      </c>
      <c r="L28" s="43">
        <v>5.56</v>
      </c>
    </row>
    <row r="29" spans="1:12" ht="15" x14ac:dyDescent="0.25">
      <c r="A29" s="14"/>
      <c r="B29" s="15"/>
      <c r="C29" s="11"/>
      <c r="D29" s="7" t="s">
        <v>24</v>
      </c>
      <c r="E29" s="42" t="s">
        <v>52</v>
      </c>
      <c r="F29" s="43">
        <v>150</v>
      </c>
      <c r="G29" s="43">
        <v>2.2599999999999998</v>
      </c>
      <c r="H29" s="43">
        <v>0.76</v>
      </c>
      <c r="I29" s="43">
        <v>31.5</v>
      </c>
      <c r="J29" s="43">
        <v>142</v>
      </c>
      <c r="K29" s="44">
        <v>338</v>
      </c>
      <c r="L29" s="43">
        <v>22.59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31.92</v>
      </c>
      <c r="H32" s="19">
        <f t="shared" ref="H32" si="7">SUM(H25:H31)</f>
        <v>21.16</v>
      </c>
      <c r="I32" s="19">
        <f t="shared" ref="I32" si="8">SUM(I25:I31)</f>
        <v>99.59</v>
      </c>
      <c r="J32" s="19">
        <f t="shared" ref="J32:L32" si="9">SUM(J25:J31)</f>
        <v>713.52</v>
      </c>
      <c r="K32" s="25"/>
      <c r="L32" s="19">
        <f t="shared" si="9"/>
        <v>97.02000000000001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540</v>
      </c>
      <c r="G43" s="32">
        <f t="shared" ref="G43" si="14">G32+G42</f>
        <v>31.92</v>
      </c>
      <c r="H43" s="32">
        <f t="shared" ref="H43" si="15">H32+H42</f>
        <v>21.16</v>
      </c>
      <c r="I43" s="32">
        <f t="shared" ref="I43" si="16">I32+I42</f>
        <v>99.59</v>
      </c>
      <c r="J43" s="32">
        <f t="shared" ref="J43:L43" si="17">J32+J42</f>
        <v>713.52</v>
      </c>
      <c r="K43" s="32"/>
      <c r="L43" s="32">
        <f t="shared" si="17"/>
        <v>97.02000000000001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150</v>
      </c>
      <c r="G44" s="40">
        <v>5.35</v>
      </c>
      <c r="H44" s="40">
        <v>11.32</v>
      </c>
      <c r="I44" s="40">
        <v>17.36</v>
      </c>
      <c r="J44" s="40">
        <v>201.9</v>
      </c>
      <c r="K44" s="41">
        <v>309</v>
      </c>
      <c r="L44" s="40">
        <v>9.8000000000000007</v>
      </c>
    </row>
    <row r="45" spans="1:12" ht="15" x14ac:dyDescent="0.25">
      <c r="A45" s="23"/>
      <c r="B45" s="15"/>
      <c r="C45" s="11"/>
      <c r="D45" s="6"/>
      <c r="E45" s="42" t="s">
        <v>54</v>
      </c>
      <c r="F45" s="43">
        <v>90</v>
      </c>
      <c r="G45" s="43">
        <v>7.76</v>
      </c>
      <c r="H45" s="43">
        <v>8.44</v>
      </c>
      <c r="I45" s="43">
        <v>12.4</v>
      </c>
      <c r="J45" s="43">
        <v>156.6</v>
      </c>
      <c r="K45" s="44">
        <v>278</v>
      </c>
      <c r="L45" s="43">
        <v>51.19</v>
      </c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</v>
      </c>
      <c r="H46" s="43">
        <v>0</v>
      </c>
      <c r="I46" s="43">
        <v>7.2</v>
      </c>
      <c r="J46" s="43">
        <v>36</v>
      </c>
      <c r="K46" s="44" t="s">
        <v>56</v>
      </c>
      <c r="L46" s="43">
        <v>3.21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">
        <v>48</v>
      </c>
      <c r="L47" s="43">
        <v>5.56</v>
      </c>
    </row>
    <row r="48" spans="1:12" ht="15" x14ac:dyDescent="0.25">
      <c r="A48" s="23"/>
      <c r="B48" s="15"/>
      <c r="C48" s="11"/>
      <c r="D48" s="7" t="s">
        <v>24</v>
      </c>
      <c r="E48" s="42" t="s">
        <v>49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>
        <v>338</v>
      </c>
      <c r="L48" s="43">
        <v>14.3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16.87</v>
      </c>
      <c r="H51" s="19">
        <f t="shared" ref="H51" si="19">SUM(H44:H50)</f>
        <v>20.759999999999998</v>
      </c>
      <c r="I51" s="19">
        <f t="shared" ref="I51" si="20">SUM(I44:I50)</f>
        <v>70.98</v>
      </c>
      <c r="J51" s="19">
        <f t="shared" ref="J51:L51" si="21">SUM(J44:J50)</f>
        <v>554.62</v>
      </c>
      <c r="K51" s="25"/>
      <c r="L51" s="19">
        <f t="shared" si="21"/>
        <v>84.059999999999988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630</v>
      </c>
      <c r="G62" s="32">
        <f t="shared" ref="G62" si="26">G51+G61</f>
        <v>16.87</v>
      </c>
      <c r="H62" s="32">
        <f t="shared" ref="H62" si="27">H51+H61</f>
        <v>20.759999999999998</v>
      </c>
      <c r="I62" s="32">
        <f t="shared" ref="I62" si="28">I51+I61</f>
        <v>70.98</v>
      </c>
      <c r="J62" s="32">
        <f t="shared" ref="J62:L62" si="29">J51+J61</f>
        <v>554.62</v>
      </c>
      <c r="K62" s="32"/>
      <c r="L62" s="32">
        <f t="shared" si="29"/>
        <v>84.059999999999988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210</v>
      </c>
      <c r="G63" s="40">
        <v>6</v>
      </c>
      <c r="H63" s="40">
        <v>6.8</v>
      </c>
      <c r="I63" s="40">
        <v>29.2</v>
      </c>
      <c r="J63" s="40">
        <v>202</v>
      </c>
      <c r="K63" s="41">
        <v>183</v>
      </c>
      <c r="L63" s="40">
        <v>15.18</v>
      </c>
    </row>
    <row r="64" spans="1:12" ht="15" x14ac:dyDescent="0.25">
      <c r="A64" s="23"/>
      <c r="B64" s="15"/>
      <c r="C64" s="11"/>
      <c r="D64" s="6"/>
      <c r="E64" s="42" t="s">
        <v>58</v>
      </c>
      <c r="F64" s="43">
        <v>20</v>
      </c>
      <c r="G64" s="43">
        <v>4.5999999999999996</v>
      </c>
      <c r="H64" s="43">
        <v>5.9</v>
      </c>
      <c r="I64" s="43">
        <v>0</v>
      </c>
      <c r="J64" s="43">
        <v>71.66</v>
      </c>
      <c r="K64" s="44">
        <v>278</v>
      </c>
      <c r="L64" s="43">
        <v>12.39</v>
      </c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3.6</v>
      </c>
      <c r="H65" s="43">
        <v>2.67</v>
      </c>
      <c r="I65" s="43">
        <v>28.27</v>
      </c>
      <c r="J65" s="43">
        <v>155</v>
      </c>
      <c r="K65" s="44">
        <v>379</v>
      </c>
      <c r="L65" s="43">
        <v>10.4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 t="s">
        <v>48</v>
      </c>
      <c r="L66" s="43">
        <v>5.56</v>
      </c>
    </row>
    <row r="67" spans="1:12" ht="15" x14ac:dyDescent="0.25">
      <c r="A67" s="23"/>
      <c r="B67" s="15"/>
      <c r="C67" s="11"/>
      <c r="D67" s="7" t="s">
        <v>24</v>
      </c>
      <c r="E67" s="42" t="s">
        <v>49</v>
      </c>
      <c r="F67" s="43">
        <v>150</v>
      </c>
      <c r="G67" s="43">
        <v>0.6</v>
      </c>
      <c r="H67" s="43">
        <v>0.6</v>
      </c>
      <c r="I67" s="43">
        <v>14.7</v>
      </c>
      <c r="J67" s="43">
        <v>66.599999999999994</v>
      </c>
      <c r="K67" s="44">
        <v>338</v>
      </c>
      <c r="L67" s="43">
        <v>14.3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17.96</v>
      </c>
      <c r="H70" s="19">
        <f t="shared" ref="H70" si="31">SUM(H63:H69)</f>
        <v>16.37</v>
      </c>
      <c r="I70" s="19">
        <f t="shared" ref="I70" si="32">SUM(I63:I69)</f>
        <v>91.49</v>
      </c>
      <c r="J70" s="19">
        <f t="shared" ref="J70:L70" si="33">SUM(J63:J69)</f>
        <v>588.78</v>
      </c>
      <c r="K70" s="25"/>
      <c r="L70" s="19">
        <f t="shared" si="33"/>
        <v>57.83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620</v>
      </c>
      <c r="G81" s="32">
        <f t="shared" ref="G81" si="38">G70+G80</f>
        <v>17.96</v>
      </c>
      <c r="H81" s="32">
        <f t="shared" ref="H81" si="39">H70+H80</f>
        <v>16.37</v>
      </c>
      <c r="I81" s="32">
        <f t="shared" ref="I81" si="40">I70+I80</f>
        <v>91.49</v>
      </c>
      <c r="J81" s="32">
        <f t="shared" ref="J81:L81" si="41">J70+J80</f>
        <v>588.78</v>
      </c>
      <c r="K81" s="32"/>
      <c r="L81" s="32">
        <f t="shared" si="41"/>
        <v>57.83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90</v>
      </c>
      <c r="G82" s="40">
        <v>9.3000000000000007</v>
      </c>
      <c r="H82" s="40">
        <v>11.48</v>
      </c>
      <c r="I82" s="40">
        <v>9.9</v>
      </c>
      <c r="J82" s="40">
        <v>147</v>
      </c>
      <c r="K82" s="41">
        <v>268</v>
      </c>
      <c r="L82" s="40">
        <v>55.24</v>
      </c>
    </row>
    <row r="83" spans="1:12" ht="15" x14ac:dyDescent="0.25">
      <c r="A83" s="23"/>
      <c r="B83" s="15"/>
      <c r="C83" s="11"/>
      <c r="D83" s="6"/>
      <c r="E83" s="42" t="s">
        <v>60</v>
      </c>
      <c r="F83" s="43">
        <v>150</v>
      </c>
      <c r="G83" s="43">
        <v>3.67</v>
      </c>
      <c r="H83" s="43">
        <v>5.42</v>
      </c>
      <c r="I83" s="43">
        <v>36.67</v>
      </c>
      <c r="J83" s="43">
        <v>210.11</v>
      </c>
      <c r="K83" s="44">
        <v>304</v>
      </c>
      <c r="L83" s="43">
        <v>10.82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0.5</v>
      </c>
      <c r="H84" s="43">
        <v>0</v>
      </c>
      <c r="I84" s="43">
        <v>9.4700000000000006</v>
      </c>
      <c r="J84" s="43">
        <v>40</v>
      </c>
      <c r="K84" s="44">
        <v>376</v>
      </c>
      <c r="L84" s="43">
        <v>2.04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48</v>
      </c>
      <c r="L85" s="43">
        <v>5.56</v>
      </c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150</v>
      </c>
      <c r="G86" s="43">
        <v>0.3</v>
      </c>
      <c r="H86" s="43">
        <v>0.2</v>
      </c>
      <c r="I86" s="43">
        <v>7.73</v>
      </c>
      <c r="J86" s="43">
        <v>34.1</v>
      </c>
      <c r="K86" s="44">
        <v>338</v>
      </c>
      <c r="L86" s="43">
        <v>29.77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16.930000000000003</v>
      </c>
      <c r="H89" s="19">
        <f t="shared" ref="H89" si="43">SUM(H82:H88)</f>
        <v>17.499999999999996</v>
      </c>
      <c r="I89" s="19">
        <f t="shared" ref="I89" si="44">SUM(I82:I88)</f>
        <v>83.09</v>
      </c>
      <c r="J89" s="19">
        <f t="shared" ref="J89:L89" si="45">SUM(J82:J88)</f>
        <v>524.73</v>
      </c>
      <c r="K89" s="25"/>
      <c r="L89" s="19">
        <f t="shared" si="45"/>
        <v>103.43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630</v>
      </c>
      <c r="G100" s="32">
        <f t="shared" ref="G100" si="50">G89+G99</f>
        <v>16.930000000000003</v>
      </c>
      <c r="H100" s="32">
        <f t="shared" ref="H100" si="51">H89+H99</f>
        <v>17.499999999999996</v>
      </c>
      <c r="I100" s="32">
        <f t="shared" ref="I100" si="52">I89+I99</f>
        <v>83.09</v>
      </c>
      <c r="J100" s="32">
        <f t="shared" ref="J100:L100" si="53">J89+J99</f>
        <v>524.73</v>
      </c>
      <c r="K100" s="32"/>
      <c r="L100" s="32">
        <f t="shared" si="53"/>
        <v>103.43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150</v>
      </c>
      <c r="G101" s="40">
        <v>10.199999999999999</v>
      </c>
      <c r="H101" s="40">
        <v>11.94</v>
      </c>
      <c r="I101" s="40">
        <v>25.58</v>
      </c>
      <c r="J101" s="40">
        <v>250.8</v>
      </c>
      <c r="K101" s="41">
        <v>204</v>
      </c>
      <c r="L101" s="40">
        <v>20.71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3.6</v>
      </c>
      <c r="H103" s="43">
        <v>2.67</v>
      </c>
      <c r="I103" s="43">
        <v>28.27</v>
      </c>
      <c r="J103" s="43">
        <v>155</v>
      </c>
      <c r="K103" s="44">
        <v>379</v>
      </c>
      <c r="L103" s="43">
        <v>10.4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 t="s">
        <v>48</v>
      </c>
      <c r="L104" s="43">
        <v>5.56</v>
      </c>
    </row>
    <row r="105" spans="1:12" ht="15" x14ac:dyDescent="0.25">
      <c r="A105" s="23"/>
      <c r="B105" s="15"/>
      <c r="C105" s="11"/>
      <c r="D105" s="7" t="s">
        <v>24</v>
      </c>
      <c r="E105" s="42" t="s">
        <v>52</v>
      </c>
      <c r="F105" s="43">
        <v>150</v>
      </c>
      <c r="G105" s="43">
        <v>2.2599999999999998</v>
      </c>
      <c r="H105" s="43">
        <v>0.76</v>
      </c>
      <c r="I105" s="43">
        <v>31.5</v>
      </c>
      <c r="J105" s="43">
        <v>142</v>
      </c>
      <c r="K105" s="44">
        <v>338</v>
      </c>
      <c r="L105" s="43">
        <v>22.59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19.22</v>
      </c>
      <c r="H108" s="19">
        <f t="shared" si="54"/>
        <v>15.77</v>
      </c>
      <c r="I108" s="19">
        <f t="shared" si="54"/>
        <v>104.66999999999999</v>
      </c>
      <c r="J108" s="19">
        <f t="shared" si="54"/>
        <v>641.31999999999994</v>
      </c>
      <c r="K108" s="25"/>
      <c r="L108" s="19">
        <f t="shared" ref="L108" si="55">SUM(L101:L107)</f>
        <v>59.260000000000005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19.22</v>
      </c>
      <c r="H119" s="32">
        <f t="shared" ref="H119" si="59">H108+H118</f>
        <v>15.77</v>
      </c>
      <c r="I119" s="32">
        <f t="shared" ref="I119" si="60">I108+I118</f>
        <v>104.66999999999999</v>
      </c>
      <c r="J119" s="32">
        <f t="shared" ref="J119:L119" si="61">J108+J118</f>
        <v>641.31999999999994</v>
      </c>
      <c r="K119" s="32"/>
      <c r="L119" s="32">
        <f t="shared" si="61"/>
        <v>59.260000000000005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210</v>
      </c>
      <c r="G120" s="40">
        <v>6.11</v>
      </c>
      <c r="H120" s="40">
        <v>10.7</v>
      </c>
      <c r="I120" s="40">
        <v>32.4</v>
      </c>
      <c r="J120" s="40">
        <v>251</v>
      </c>
      <c r="K120" s="41">
        <v>181</v>
      </c>
      <c r="L120" s="40">
        <v>21.34</v>
      </c>
    </row>
    <row r="121" spans="1:12" ht="15" x14ac:dyDescent="0.25">
      <c r="A121" s="14"/>
      <c r="B121" s="15"/>
      <c r="C121" s="11"/>
      <c r="D121" s="6"/>
      <c r="E121" s="42" t="s">
        <v>44</v>
      </c>
      <c r="F121" s="43">
        <v>20</v>
      </c>
      <c r="G121" s="43">
        <v>4.5999999999999996</v>
      </c>
      <c r="H121" s="43">
        <v>6</v>
      </c>
      <c r="I121" s="43">
        <v>0</v>
      </c>
      <c r="J121" s="43">
        <v>71.66</v>
      </c>
      <c r="K121" s="44">
        <v>15</v>
      </c>
      <c r="L121" s="43">
        <v>12.39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0.62</v>
      </c>
      <c r="H122" s="43">
        <v>7.2</v>
      </c>
      <c r="I122" s="43">
        <v>0.13</v>
      </c>
      <c r="J122" s="43">
        <v>69.87</v>
      </c>
      <c r="K122" s="44">
        <v>377</v>
      </c>
      <c r="L122" s="43">
        <v>3.5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 t="s">
        <v>48</v>
      </c>
      <c r="L123" s="43">
        <v>5.56</v>
      </c>
    </row>
    <row r="124" spans="1:12" ht="15" x14ac:dyDescent="0.25">
      <c r="A124" s="14"/>
      <c r="B124" s="15"/>
      <c r="C124" s="11"/>
      <c r="D124" s="7" t="s">
        <v>24</v>
      </c>
      <c r="E124" s="42" t="s">
        <v>49</v>
      </c>
      <c r="F124" s="43">
        <v>150</v>
      </c>
      <c r="G124" s="43">
        <v>0.6</v>
      </c>
      <c r="H124" s="43">
        <v>0.6</v>
      </c>
      <c r="I124" s="43">
        <v>14.7</v>
      </c>
      <c r="J124" s="43">
        <v>66.599999999999994</v>
      </c>
      <c r="K124" s="44">
        <v>338</v>
      </c>
      <c r="L124" s="43">
        <v>14.3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15.09</v>
      </c>
      <c r="H127" s="19">
        <f t="shared" si="62"/>
        <v>24.9</v>
      </c>
      <c r="I127" s="19">
        <f t="shared" si="62"/>
        <v>66.55</v>
      </c>
      <c r="J127" s="19">
        <f t="shared" si="62"/>
        <v>552.65</v>
      </c>
      <c r="K127" s="25"/>
      <c r="L127" s="19">
        <f t="shared" ref="L127" si="63">SUM(L120:L126)</f>
        <v>57.09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620</v>
      </c>
      <c r="G138" s="32">
        <f t="shared" ref="G138" si="66">G127+G137</f>
        <v>15.09</v>
      </c>
      <c r="H138" s="32">
        <f t="shared" ref="H138" si="67">H127+H137</f>
        <v>24.9</v>
      </c>
      <c r="I138" s="32">
        <f t="shared" ref="I138" si="68">I127+I137</f>
        <v>66.55</v>
      </c>
      <c r="J138" s="32">
        <f t="shared" ref="J138:L138" si="69">J127+J137</f>
        <v>552.65</v>
      </c>
      <c r="K138" s="32"/>
      <c r="L138" s="32">
        <f t="shared" si="69"/>
        <v>57.09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90</v>
      </c>
      <c r="G139" s="40">
        <v>6.6</v>
      </c>
      <c r="H139" s="40">
        <v>4.5999999999999996</v>
      </c>
      <c r="I139" s="40">
        <v>9.3000000000000007</v>
      </c>
      <c r="J139" s="40">
        <v>106</v>
      </c>
      <c r="K139" s="41">
        <v>239</v>
      </c>
      <c r="L139" s="40">
        <v>19.829999999999998</v>
      </c>
    </row>
    <row r="140" spans="1:12" ht="15" x14ac:dyDescent="0.25">
      <c r="A140" s="23"/>
      <c r="B140" s="15"/>
      <c r="C140" s="11"/>
      <c r="D140" s="6"/>
      <c r="E140" s="42" t="s">
        <v>66</v>
      </c>
      <c r="F140" s="43">
        <v>180</v>
      </c>
      <c r="G140" s="43">
        <v>10.68</v>
      </c>
      <c r="H140" s="43">
        <v>4.9000000000000004</v>
      </c>
      <c r="I140" s="43">
        <v>47.8</v>
      </c>
      <c r="J140" s="43">
        <v>278</v>
      </c>
      <c r="K140" s="44">
        <v>171</v>
      </c>
      <c r="L140" s="43">
        <v>11.9</v>
      </c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3.6</v>
      </c>
      <c r="H141" s="43">
        <v>2.67</v>
      </c>
      <c r="I141" s="43">
        <v>28.27</v>
      </c>
      <c r="J141" s="43">
        <v>155</v>
      </c>
      <c r="K141" s="44">
        <v>379</v>
      </c>
      <c r="L141" s="43">
        <v>10.4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">
        <v>48</v>
      </c>
      <c r="L142" s="43">
        <v>5.56</v>
      </c>
    </row>
    <row r="143" spans="1:12" ht="15" x14ac:dyDescent="0.25">
      <c r="A143" s="23"/>
      <c r="B143" s="15"/>
      <c r="C143" s="11"/>
      <c r="D143" s="7" t="s">
        <v>24</v>
      </c>
      <c r="E143" s="42" t="s">
        <v>49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>
        <v>338</v>
      </c>
      <c r="L143" s="43">
        <v>14.3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24.640000000000004</v>
      </c>
      <c r="H146" s="19">
        <f t="shared" si="70"/>
        <v>13.17</v>
      </c>
      <c r="I146" s="19">
        <f t="shared" si="70"/>
        <v>119.39</v>
      </c>
      <c r="J146" s="19">
        <f t="shared" si="70"/>
        <v>699.12</v>
      </c>
      <c r="K146" s="25"/>
      <c r="L146" s="19">
        <f t="shared" ref="L146" si="71">SUM(L139:L145)</f>
        <v>61.989999999999995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660</v>
      </c>
      <c r="G157" s="32">
        <f t="shared" ref="G157" si="74">G146+G156</f>
        <v>24.640000000000004</v>
      </c>
      <c r="H157" s="32">
        <f t="shared" ref="H157" si="75">H146+H156</f>
        <v>13.17</v>
      </c>
      <c r="I157" s="32">
        <f t="shared" ref="I157" si="76">I146+I156</f>
        <v>119.39</v>
      </c>
      <c r="J157" s="32">
        <f t="shared" ref="J157:L157" si="77">J146+J156</f>
        <v>699.12</v>
      </c>
      <c r="K157" s="32"/>
      <c r="L157" s="32">
        <f t="shared" si="77"/>
        <v>61.989999999999995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220</v>
      </c>
      <c r="G158" s="40">
        <v>3.4</v>
      </c>
      <c r="H158" s="40">
        <v>8.6</v>
      </c>
      <c r="I158" s="40">
        <v>23.2</v>
      </c>
      <c r="J158" s="40">
        <v>183.4</v>
      </c>
      <c r="K158" s="41">
        <v>175</v>
      </c>
      <c r="L158" s="40">
        <v>18.04</v>
      </c>
    </row>
    <row r="159" spans="1:12" ht="15" x14ac:dyDescent="0.25">
      <c r="A159" s="23"/>
      <c r="B159" s="15"/>
      <c r="C159" s="11"/>
      <c r="D159" s="6"/>
      <c r="E159" s="42" t="s">
        <v>58</v>
      </c>
      <c r="F159" s="43">
        <v>20</v>
      </c>
      <c r="G159" s="43">
        <v>4.5999999999999996</v>
      </c>
      <c r="H159" s="43">
        <v>5.9</v>
      </c>
      <c r="I159" s="43">
        <v>0</v>
      </c>
      <c r="J159" s="43">
        <v>71.66</v>
      </c>
      <c r="K159" s="44">
        <v>278</v>
      </c>
      <c r="L159" s="43">
        <v>12.39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3.6</v>
      </c>
      <c r="H160" s="43">
        <v>2.67</v>
      </c>
      <c r="I160" s="43">
        <v>28.27</v>
      </c>
      <c r="J160" s="43">
        <v>155</v>
      </c>
      <c r="K160" s="44">
        <v>379</v>
      </c>
      <c r="L160" s="43">
        <v>10.4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93.52</v>
      </c>
      <c r="K161" s="44" t="s">
        <v>48</v>
      </c>
      <c r="L161" s="43">
        <v>5.56</v>
      </c>
    </row>
    <row r="162" spans="1:12" ht="15" x14ac:dyDescent="0.25">
      <c r="A162" s="23"/>
      <c r="B162" s="15"/>
      <c r="C162" s="11"/>
      <c r="D162" s="7" t="s">
        <v>24</v>
      </c>
      <c r="E162" s="42" t="s">
        <v>52</v>
      </c>
      <c r="F162" s="43">
        <v>150</v>
      </c>
      <c r="G162" s="43">
        <v>2.2599999999999998</v>
      </c>
      <c r="H162" s="43">
        <v>0.76</v>
      </c>
      <c r="I162" s="43">
        <v>31.5</v>
      </c>
      <c r="J162" s="43">
        <v>142</v>
      </c>
      <c r="K162" s="44">
        <v>338</v>
      </c>
      <c r="L162" s="43">
        <v>22.59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17.02</v>
      </c>
      <c r="H165" s="19">
        <f t="shared" si="78"/>
        <v>18.330000000000002</v>
      </c>
      <c r="I165" s="19">
        <f t="shared" si="78"/>
        <v>102.28999999999999</v>
      </c>
      <c r="J165" s="19">
        <f t="shared" si="78"/>
        <v>645.57999999999993</v>
      </c>
      <c r="K165" s="25"/>
      <c r="L165" s="19">
        <f t="shared" ref="L165" si="79">SUM(L158:L164)</f>
        <v>68.98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630</v>
      </c>
      <c r="G176" s="32">
        <f t="shared" ref="G176" si="82">G165+G175</f>
        <v>17.02</v>
      </c>
      <c r="H176" s="32">
        <f t="shared" ref="H176" si="83">H165+H175</f>
        <v>18.330000000000002</v>
      </c>
      <c r="I176" s="32">
        <f t="shared" ref="I176" si="84">I165+I175</f>
        <v>102.28999999999999</v>
      </c>
      <c r="J176" s="32">
        <f t="shared" ref="J176:L176" si="85">J165+J175</f>
        <v>645.57999999999993</v>
      </c>
      <c r="K176" s="32"/>
      <c r="L176" s="32">
        <f t="shared" si="85"/>
        <v>68.98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90</v>
      </c>
      <c r="G177" s="40">
        <v>15.7</v>
      </c>
      <c r="H177" s="40">
        <v>15.08</v>
      </c>
      <c r="I177" s="40">
        <v>14.65</v>
      </c>
      <c r="J177" s="40">
        <v>257.39999999999998</v>
      </c>
      <c r="K177" s="41">
        <v>294</v>
      </c>
      <c r="L177" s="40">
        <v>26.32</v>
      </c>
    </row>
    <row r="178" spans="1:12" ht="15" x14ac:dyDescent="0.25">
      <c r="A178" s="23"/>
      <c r="B178" s="15"/>
      <c r="C178" s="11"/>
      <c r="D178" s="6"/>
      <c r="E178" s="42" t="s">
        <v>60</v>
      </c>
      <c r="F178" s="43">
        <v>150</v>
      </c>
      <c r="G178" s="43">
        <v>3.67</v>
      </c>
      <c r="H178" s="43">
        <v>5.42</v>
      </c>
      <c r="I178" s="43">
        <v>36.67</v>
      </c>
      <c r="J178" s="43">
        <v>210.11</v>
      </c>
      <c r="K178" s="44">
        <v>304</v>
      </c>
      <c r="L178" s="43">
        <v>10.82</v>
      </c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3.6</v>
      </c>
      <c r="H179" s="43">
        <v>2.67</v>
      </c>
      <c r="I179" s="43">
        <v>28.27</v>
      </c>
      <c r="J179" s="43">
        <v>155</v>
      </c>
      <c r="K179" s="44">
        <v>379</v>
      </c>
      <c r="L179" s="43">
        <v>10.4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48</v>
      </c>
      <c r="L180" s="43">
        <v>5.56</v>
      </c>
    </row>
    <row r="181" spans="1:12" ht="15" x14ac:dyDescent="0.25">
      <c r="A181" s="23"/>
      <c r="B181" s="15"/>
      <c r="C181" s="11"/>
      <c r="D181" s="7" t="s">
        <v>24</v>
      </c>
      <c r="E181" s="42" t="s">
        <v>49</v>
      </c>
      <c r="F181" s="43">
        <v>150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>
        <v>338</v>
      </c>
      <c r="L181" s="43">
        <v>14.3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26.73</v>
      </c>
      <c r="H184" s="19">
        <f t="shared" si="86"/>
        <v>24.17</v>
      </c>
      <c r="I184" s="19">
        <f t="shared" si="86"/>
        <v>113.61</v>
      </c>
      <c r="J184" s="19">
        <f t="shared" si="86"/>
        <v>782.63</v>
      </c>
      <c r="K184" s="25"/>
      <c r="L184" s="19">
        <f t="shared" ref="L184" si="87">SUM(L177:L183)</f>
        <v>67.400000000000006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630</v>
      </c>
      <c r="G195" s="32">
        <f t="shared" ref="G195" si="90">G184+G194</f>
        <v>26.73</v>
      </c>
      <c r="H195" s="32">
        <f t="shared" ref="H195" si="91">H184+H194</f>
        <v>24.17</v>
      </c>
      <c r="I195" s="32">
        <f t="shared" ref="I195" si="92">I184+I194</f>
        <v>113.61</v>
      </c>
      <c r="J195" s="32">
        <f t="shared" ref="J195:L195" si="93">J184+J194</f>
        <v>782.63</v>
      </c>
      <c r="K195" s="32"/>
      <c r="L195" s="32">
        <f t="shared" si="93"/>
        <v>67.400000000000006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607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21.344000000000001</v>
      </c>
      <c r="H196" s="34">
        <f t="shared" si="94"/>
        <v>21</v>
      </c>
      <c r="I196" s="34">
        <f t="shared" si="94"/>
        <v>91.694999999999993</v>
      </c>
      <c r="J196" s="34">
        <f t="shared" si="94"/>
        <v>641.32100000000003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72.283000000000001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dcterms:created xsi:type="dcterms:W3CDTF">2022-05-16T14:23:56Z</dcterms:created>
  <dcterms:modified xsi:type="dcterms:W3CDTF">2023-11-03T12:30:08Z</dcterms:modified>
</cp:coreProperties>
</file>